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7" i="2"/>
  <c r="F98"/>
  <c r="F99"/>
  <c r="F102"/>
  <c r="F105"/>
  <c r="F106"/>
  <c r="F107"/>
  <c r="F108"/>
  <c r="F109"/>
  <c r="F111"/>
  <c r="F112"/>
  <c r="F113"/>
  <c r="F115"/>
  <c r="F116"/>
  <c r="F119"/>
  <c r="F120"/>
  <c r="F117"/>
  <c r="E113"/>
  <c r="H113"/>
  <c r="G113"/>
  <c r="H96"/>
  <c r="E97"/>
  <c r="G97"/>
  <c r="H97"/>
  <c r="E98"/>
  <c r="G98"/>
  <c r="H98"/>
  <c r="E99"/>
  <c r="G99"/>
  <c r="H99"/>
  <c r="G100"/>
  <c r="H100"/>
  <c r="H101"/>
  <c r="E102"/>
  <c r="G102"/>
  <c r="H102"/>
  <c r="G103"/>
  <c r="H103"/>
  <c r="G105"/>
  <c r="H105"/>
  <c r="G106"/>
  <c r="H106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<sst xmlns="http://schemas.openxmlformats.org/spreadsheetml/2006/main" count="232" uniqueCount="205">
  <si>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</si>
  <si>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</si>
  <si>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</si>
  <si>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</si>
  <si>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</si>
  <si>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</si>
  <si>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</si>
  <si>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</si>
  <si>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</si>
  <si>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</si>
  <si>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</si>
  <si>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</si>
  <si>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</si>
  <si>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</si>
  <si>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</si>
  <si>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</si>
  <si>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</si>
  <si>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</si>
  <si>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</si>
  <si>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</si>
  <si>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</si>
  <si>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</si>
  <si>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</si>
  <si>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</si>
  <si>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</si>
  <si>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</si>
  <si>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</si>
  <si>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</si>
  <si>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</si>
  <si>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</si>
  <si>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</si>
  <si>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</si>
  <si>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</si>
  <si>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</si>
  <si>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</si>
  <si>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</si>
  <si>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</si>
  <si>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</si>
  <si>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</si>
  <si>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</si>
  <si>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</si>
  <si>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</si>
  <si>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</si>
  <si>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</si>
  <si>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</si>
  <si>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</si>
  <si>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</si>
  <si>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</si>
  <si>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</si>
  <si>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</si>
  <si>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</si>
  <si>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</si>
  <si>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</si>
  <si>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</si>
  <si>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</si>
  <si>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</si>
  <si>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</si>
  <si>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</si>
  <si>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</si>
  <si>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</si>
  <si>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</si>
  <si>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</si>
  <si>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</si>
  <si>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</si>
  <si>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</si>
  <si>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</si>
  <si>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</si>
  <si>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</si>
  <si>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</si>
  <si>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</si>
  <si>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</si>
  <si>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</si>
  <si>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</si>
  <si>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</si>
  <si>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</si>
  <si>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</si>
  <si>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</si>
  <si>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</si>
  <si>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</si>
  <si>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</si>
  <si>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</si>
  <si>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</si>
  <si>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</si>
  <si>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</si>
  <si>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</si>
  <si>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</si>
  <si>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</si>
  <si>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</si>
  <si>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</si>
  <si>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</si>
  <si>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</si>
  <si>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</si>
  <si>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</si>
  <si>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</si>
  <si>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</si>
  <si>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</si>
  <si>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</si>
  <si>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</si>
  <si>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</si>
  <si>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</si>
  <si>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</si>
  <si>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</si>
  <si>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</si>
  <si>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</si>
  <si>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</si>
  <si>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</si>
  <si>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</si>
  <si>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</si>
  <si>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</si>
  <si>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</si>
  <si>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</si>
  <si>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</si>
  <si>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</si>
  <si>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</si>
  <si>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</si>
  <si>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</si>
  <si>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</si>
  <si>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</si>
  <si>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</si>
  <si>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</si>
  <si>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</si>
  <si>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</si>
  <si>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</si>
  <si>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</si>
  <si>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</si>
  <si>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</si>
  <si>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</si>
  <si>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</si>
  <si>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</si>
  <si>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</si>
  <si>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</si>
  <si>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</si>
  <si>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</si>
  <si>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</si>
  <si>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</si>
  <si>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</si>
  <si>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</si>
  <si>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</si>
  <si>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</si>
  <si>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</si>
  <si>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</si>
  <si>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</si>
  <si>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</si>
  <si>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</si>
  <si>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</si>
  <si>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</si>
  <si>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</si>
  <si>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</si>
  <si>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</si>
  <si>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</si>
  <si>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</si>
  <si>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</si>
  <si>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</si>
  <si>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</si>
  <si>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</si>
  <si>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</si>
  <si>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</si>
  <si>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</si>
  <si>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</si>
  <si>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</si>
  <si>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</si>
  <si>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</si>
  <si>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</si>
  <si>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</si>
  <si>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</si>
  <si>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</si>
  <si>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</si>
  <si>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</si>
  <si>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</si>
  <si>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</si>
  <si>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</si>
  <si>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</si>
  <si>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</si>
  <si>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</si>
  <si>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</si>
  <si>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</si>
  <si>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</si>
  <si>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</si>
  <si>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</si>
  <si>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</si>
  <si>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</si>
  <si>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</si>
  <si>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</si>
  <si>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</si>
  <si>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</si>
  <si>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</si>
  <si>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</si>
  <si>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</si>
  <si>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</si>
  <si>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</si>
  <si>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</si>
  <si>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</si>
  <si>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</si>
  <si>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</si>
  <si>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</si>
  <si>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</si>
  <si>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</si>
  <si>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</si>
  <si>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</si>
  <si>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</si>
  <si>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</si>
  <si>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</si>
  <si>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الموحدة للنقل والخدمات اللوجستية</t>
  </si>
  <si>
    <t>UNIFIED TRANSPORT &amp; LOGISTICS COMPANY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</si>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</sst>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4" sqref="G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131066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>
        <v>0.54</v>
      </c>
      <c r="H6" s="13">
        <v>0.54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>
        <v>5925789.6200000001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>
        <v>9147297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>
        <v>6020</v>
      </c>
      <c r="I9" s="4" t="s">
        <v>2</v>
      </c>
    </row>
    <row r="10" spans="4:9" ht="20.100000000000001" customHeight="1">
      <c r="D10" s="10" t="s">
        <v>27</v>
      </c>
      <c r="E10" s="14">
        <v>6531057</v>
      </c>
      <c r="F10" s="14">
        <v>6531057</v>
      </c>
      <c r="G10" s="14">
        <v>6531057</v>
      </c>
      <c r="H10" s="14">
        <v>6531057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>
        <v>3526770.7800000003</v>
      </c>
      <c r="H11" s="14">
        <v>3526770.78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0</v>
      </c>
      <c r="F16" s="59">
        <v>0</v>
      </c>
      <c r="G16" s="59">
        <v>0</v>
      </c>
      <c r="H16" s="59">
        <v>0</v>
      </c>
      <c r="I16" s="3" t="s">
        <v>58</v>
      </c>
    </row>
    <row r="17" spans="4:9" ht="20.100000000000001" customHeight="1">
      <c r="D17" s="10" t="s">
        <v>128</v>
      </c>
      <c r="E17" s="57">
        <v>2428</v>
      </c>
      <c r="F17" s="57">
        <v>2428</v>
      </c>
      <c r="G17" s="57">
        <v>120470</v>
      </c>
      <c r="H17" s="57">
        <v>556613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25266</v>
      </c>
      <c r="H21" s="57">
        <v>58546</v>
      </c>
      <c r="I21" s="4" t="s">
        <v>171</v>
      </c>
    </row>
    <row r="22" spans="4:9" ht="20.100000000000001" customHeight="1">
      <c r="D22" s="19" t="s">
        <v>182</v>
      </c>
      <c r="E22" s="57">
        <v>23731</v>
      </c>
      <c r="F22" s="57">
        <v>23731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65233</v>
      </c>
      <c r="F23" s="57">
        <v>65623</v>
      </c>
      <c r="G23" s="57">
        <v>197333</v>
      </c>
      <c r="H23" s="57">
        <v>693104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59936</v>
      </c>
      <c r="G24" s="57">
        <v>9593619</v>
      </c>
      <c r="H24" s="57">
        <v>9675566</v>
      </c>
      <c r="I24" s="4" t="s">
        <v>82</v>
      </c>
    </row>
    <row r="25" spans="4:9" ht="20.100000000000001" customHeight="1">
      <c r="D25" s="10" t="s">
        <v>158</v>
      </c>
      <c r="E25" s="57">
        <v>175731</v>
      </c>
      <c r="F25" s="57">
        <v>331249</v>
      </c>
      <c r="G25" s="57">
        <v>712387</v>
      </c>
      <c r="H25" s="57">
        <v>3832462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175731</v>
      </c>
      <c r="F28" s="57">
        <v>331249</v>
      </c>
      <c r="G28" s="57">
        <v>712387</v>
      </c>
      <c r="H28" s="57">
        <v>3832462</v>
      </c>
      <c r="I28" s="4" t="s">
        <v>175</v>
      </c>
    </row>
    <row r="29" spans="4:9" ht="20.100000000000001" customHeight="1">
      <c r="D29" s="10" t="s">
        <v>72</v>
      </c>
      <c r="E29" s="57">
        <v>608035</v>
      </c>
      <c r="F29" s="57">
        <v>548036</v>
      </c>
      <c r="G29" s="57">
        <v>751656</v>
      </c>
      <c r="H29" s="57">
        <v>756612</v>
      </c>
      <c r="I29" s="4" t="s">
        <v>176</v>
      </c>
    </row>
    <row r="30" spans="4:9" ht="20.100000000000001" customHeight="1">
      <c r="D30" s="21" t="s">
        <v>29</v>
      </c>
      <c r="E30" s="60">
        <v>848999</v>
      </c>
      <c r="F30" s="60">
        <v>1004844</v>
      </c>
      <c r="G30" s="60">
        <v>11254995</v>
      </c>
      <c r="H30" s="60">
        <v>14957744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1847283</v>
      </c>
      <c r="F35" s="59">
        <v>1451618</v>
      </c>
      <c r="G35" s="59">
        <v>1404806</v>
      </c>
      <c r="H35" s="59">
        <v>1863949</v>
      </c>
      <c r="I35" s="3" t="s">
        <v>150</v>
      </c>
    </row>
    <row r="36" spans="4:9" ht="20.100000000000001" customHeight="1">
      <c r="D36" s="10" t="s">
        <v>101</v>
      </c>
      <c r="E36" s="57">
        <v>1699340</v>
      </c>
      <c r="F36" s="57">
        <v>1699340</v>
      </c>
      <c r="G36" s="57">
        <v>4549382</v>
      </c>
      <c r="H36" s="57">
        <v>4744832</v>
      </c>
      <c r="I36" s="4" t="s">
        <v>151</v>
      </c>
    </row>
    <row r="37" spans="4:9" ht="20.100000000000001" customHeight="1">
      <c r="D37" s="10" t="s">
        <v>102</v>
      </c>
      <c r="E37" s="57">
        <v>422431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503531</v>
      </c>
      <c r="G38" s="57">
        <v>520281</v>
      </c>
      <c r="H38" s="57">
        <v>497219</v>
      </c>
      <c r="I38" s="4" t="s">
        <v>85</v>
      </c>
    </row>
    <row r="39" spans="4:9" ht="20.100000000000001" customHeight="1">
      <c r="D39" s="10" t="s">
        <v>104</v>
      </c>
      <c r="E39" s="57">
        <v>5741868</v>
      </c>
      <c r="F39" s="57">
        <v>3654489</v>
      </c>
      <c r="G39" s="57">
        <v>8262195</v>
      </c>
      <c r="H39" s="57">
        <v>8079138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1624713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1846355</v>
      </c>
      <c r="G42" s="57">
        <v>0</v>
      </c>
      <c r="H42" s="57">
        <v>61334</v>
      </c>
      <c r="I42" s="4" t="s">
        <v>87</v>
      </c>
    </row>
    <row r="43" spans="4:9" ht="20.100000000000001" customHeight="1">
      <c r="D43" s="20" t="s">
        <v>107</v>
      </c>
      <c r="E43" s="60">
        <v>5741868</v>
      </c>
      <c r="F43" s="60">
        <v>5500844</v>
      </c>
      <c r="G43" s="60">
        <v>8262195</v>
      </c>
      <c r="H43" s="60">
        <v>9765185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6531057</v>
      </c>
      <c r="F46" s="59">
        <v>6531057</v>
      </c>
      <c r="G46" s="59">
        <v>22000000</v>
      </c>
      <c r="H46" s="59">
        <v>22000000</v>
      </c>
      <c r="I46" s="3" t="s">
        <v>5</v>
      </c>
    </row>
    <row r="47" spans="4:9" ht="20.100000000000001" customHeight="1">
      <c r="D47" s="10" t="s">
        <v>31</v>
      </c>
      <c r="E47" s="57">
        <v>6531057</v>
      </c>
      <c r="F47" s="57">
        <v>6531057</v>
      </c>
      <c r="G47" s="57">
        <v>6531057</v>
      </c>
      <c r="H47" s="57">
        <v>6531057</v>
      </c>
      <c r="I47" s="4" t="s">
        <v>6</v>
      </c>
    </row>
    <row r="48" spans="4:9" ht="20.100000000000001" customHeight="1">
      <c r="D48" s="10" t="s">
        <v>130</v>
      </c>
      <c r="E48" s="57">
        <v>6531057</v>
      </c>
      <c r="F48" s="57">
        <v>6531057</v>
      </c>
      <c r="G48" s="57">
        <v>6531057</v>
      </c>
      <c r="H48" s="57">
        <v>6531057</v>
      </c>
      <c r="I48" s="4" t="s">
        <v>7</v>
      </c>
    </row>
    <row r="49" spans="4:9" ht="20.100000000000001" customHeight="1">
      <c r="D49" s="10" t="s">
        <v>73</v>
      </c>
      <c r="E49" s="57">
        <v>891550</v>
      </c>
      <c r="F49" s="57">
        <v>891550</v>
      </c>
      <c r="G49" s="57">
        <v>891550</v>
      </c>
      <c r="H49" s="57">
        <v>891550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-12315476</v>
      </c>
      <c r="F58" s="57">
        <v>-11918607</v>
      </c>
      <c r="G58" s="57">
        <v>-4429807</v>
      </c>
      <c r="H58" s="57">
        <v>-2230048</v>
      </c>
      <c r="I58" s="4" t="s">
        <v>155</v>
      </c>
    </row>
    <row r="59" spans="4:9" ht="20.100000000000001" customHeight="1">
      <c r="D59" s="10" t="s">
        <v>38</v>
      </c>
      <c r="E59" s="57">
        <v>-4892869</v>
      </c>
      <c r="F59" s="57">
        <v>-4496000</v>
      </c>
      <c r="G59" s="57">
        <v>2992800</v>
      </c>
      <c r="H59" s="57">
        <v>5192559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848999</v>
      </c>
      <c r="F61" s="60">
        <v>1004844</v>
      </c>
      <c r="G61" s="60">
        <v>11254995</v>
      </c>
      <c r="H61" s="60">
        <v>14957744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0</v>
      </c>
      <c r="F65" s="59">
        <v>44239</v>
      </c>
      <c r="G65" s="59">
        <v>397205</v>
      </c>
      <c r="H65" s="59">
        <v>2079530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73432</v>
      </c>
      <c r="G66" s="57">
        <v>419915</v>
      </c>
      <c r="H66" s="57">
        <v>2115640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-29193</v>
      </c>
      <c r="G67" s="57">
        <v>-22710</v>
      </c>
      <c r="H67" s="57">
        <v>-36110</v>
      </c>
      <c r="I67" s="4" t="s">
        <v>90</v>
      </c>
    </row>
    <row r="68" spans="4:9" ht="20.100000000000001" customHeight="1">
      <c r="D68" s="10" t="s">
        <v>111</v>
      </c>
      <c r="E68" s="57">
        <v>123798</v>
      </c>
      <c r="F68" s="57">
        <v>204678</v>
      </c>
      <c r="G68" s="57">
        <v>475140</v>
      </c>
      <c r="H68" s="57">
        <v>623042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106149</v>
      </c>
      <c r="F70" s="57">
        <v>179865</v>
      </c>
      <c r="G70" s="57">
        <v>434890</v>
      </c>
      <c r="H70" s="57">
        <v>649615</v>
      </c>
      <c r="I70" s="4" t="s">
        <v>93</v>
      </c>
    </row>
    <row r="71" spans="4:9" ht="20.100000000000001" customHeight="1">
      <c r="D71" s="10" t="s">
        <v>114</v>
      </c>
      <c r="E71" s="57">
        <v>106149</v>
      </c>
      <c r="F71" s="57">
        <v>7063703</v>
      </c>
      <c r="G71" s="57">
        <v>0</v>
      </c>
      <c r="H71" s="57">
        <v>687</v>
      </c>
      <c r="I71" s="4" t="s">
        <v>94</v>
      </c>
    </row>
    <row r="72" spans="4:9" ht="20.100000000000001" customHeight="1">
      <c r="D72" s="10" t="s">
        <v>115</v>
      </c>
      <c r="E72" s="57">
        <v>-229947</v>
      </c>
      <c r="F72" s="57">
        <v>-7297574</v>
      </c>
      <c r="G72" s="57">
        <v>-497850</v>
      </c>
      <c r="H72" s="57">
        <v>-659839</v>
      </c>
      <c r="I72" s="4" t="s">
        <v>95</v>
      </c>
    </row>
    <row r="73" spans="4:9" ht="20.100000000000001" customHeight="1">
      <c r="D73" s="10" t="s">
        <v>116</v>
      </c>
      <c r="E73" s="57">
        <v>34700</v>
      </c>
      <c r="F73" s="57">
        <v>0</v>
      </c>
      <c r="G73" s="57">
        <v>1652</v>
      </c>
      <c r="H73" s="57">
        <v>35056</v>
      </c>
      <c r="I73" s="4" t="s">
        <v>63</v>
      </c>
    </row>
    <row r="74" spans="4:9" ht="20.100000000000001" customHeight="1">
      <c r="D74" s="10" t="s">
        <v>117</v>
      </c>
      <c r="E74" s="57">
        <v>162450</v>
      </c>
      <c r="F74" s="57">
        <v>97914</v>
      </c>
      <c r="G74" s="57">
        <v>981415</v>
      </c>
      <c r="H74" s="57">
        <v>80975</v>
      </c>
      <c r="I74" s="4" t="s">
        <v>64</v>
      </c>
    </row>
    <row r="75" spans="4:9" ht="20.100000000000001" customHeight="1">
      <c r="D75" s="10" t="s">
        <v>123</v>
      </c>
      <c r="E75" s="57">
        <v>-357697</v>
      </c>
      <c r="F75" s="57">
        <v>-7395488</v>
      </c>
      <c r="G75" s="57">
        <v>-1477613</v>
      </c>
      <c r="H75" s="57">
        <v>-705758</v>
      </c>
      <c r="I75" s="4" t="s">
        <v>96</v>
      </c>
    </row>
    <row r="76" spans="4:9" ht="20.100000000000001" customHeight="1">
      <c r="D76" s="10" t="s">
        <v>118</v>
      </c>
      <c r="E76" s="57">
        <v>39172</v>
      </c>
      <c r="F76" s="57">
        <v>93315</v>
      </c>
      <c r="G76" s="57">
        <v>722146</v>
      </c>
      <c r="H76" s="57">
        <v>731251</v>
      </c>
      <c r="I76" s="4" t="s">
        <v>97</v>
      </c>
    </row>
    <row r="77" spans="4:9" ht="20.100000000000001" customHeight="1">
      <c r="D77" s="10" t="s">
        <v>190</v>
      </c>
      <c r="E77" s="57">
        <v>-396869</v>
      </c>
      <c r="F77" s="57">
        <v>-7488803</v>
      </c>
      <c r="G77" s="57">
        <v>-2199759</v>
      </c>
      <c r="H77" s="57">
        <v>-1437009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99354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-396869</v>
      </c>
      <c r="F82" s="57">
        <v>-7488803</v>
      </c>
      <c r="G82" s="57">
        <v>-2199759</v>
      </c>
      <c r="H82" s="57">
        <v>-1536363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-396869</v>
      </c>
      <c r="F84" s="60">
        <v>-7488803</v>
      </c>
      <c r="G84" s="60">
        <v>-2199759</v>
      </c>
      <c r="H84" s="60">
        <v>-1536363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548036</v>
      </c>
      <c r="F88" s="59">
        <v>751656</v>
      </c>
      <c r="G88" s="59">
        <v>756612</v>
      </c>
      <c r="H88" s="59">
        <v>39295</v>
      </c>
      <c r="I88" s="3" t="s">
        <v>16</v>
      </c>
    </row>
    <row r="89" spans="4:9" ht="20.100000000000001" customHeight="1">
      <c r="D89" s="10" t="s">
        <v>43</v>
      </c>
      <c r="E89" s="57">
        <v>-77156</v>
      </c>
      <c r="F89" s="57">
        <v>-195273</v>
      </c>
      <c r="G89" s="57">
        <v>700505</v>
      </c>
      <c r="H89" s="57">
        <v>1278527</v>
      </c>
      <c r="I89" s="4" t="s">
        <v>17</v>
      </c>
    </row>
    <row r="90" spans="4:9" ht="20.100000000000001" customHeight="1">
      <c r="D90" s="10" t="s">
        <v>44</v>
      </c>
      <c r="E90" s="57">
        <v>141100</v>
      </c>
      <c r="F90" s="57">
        <v>2788900</v>
      </c>
      <c r="G90" s="57">
        <v>1797098</v>
      </c>
      <c r="H90" s="57">
        <v>513106</v>
      </c>
      <c r="I90" s="4" t="s">
        <v>18</v>
      </c>
    </row>
    <row r="91" spans="4:9" ht="20.100000000000001" customHeight="1">
      <c r="D91" s="10" t="s">
        <v>45</v>
      </c>
      <c r="E91" s="57">
        <v>-3945</v>
      </c>
      <c r="F91" s="57">
        <v>-2797247</v>
      </c>
      <c r="G91" s="57">
        <v>-2502559</v>
      </c>
      <c r="H91" s="57">
        <v>-1074316</v>
      </c>
      <c r="I91" s="4" t="s">
        <v>19</v>
      </c>
    </row>
    <row r="92" spans="4:9" ht="20.100000000000001" customHeight="1">
      <c r="D92" s="21" t="s">
        <v>47</v>
      </c>
      <c r="E92" s="60">
        <v>608035</v>
      </c>
      <c r="F92" s="60">
        <v>548036</v>
      </c>
      <c r="G92" s="60">
        <v>751656</v>
      </c>
      <c r="H92" s="60">
        <v>756612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>
        <f>+H8*100/H10</f>
        <v>140.05844689458382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-6.0766427241409772E-2</v>
      </c>
      <c r="F97" s="13">
        <f>+F84/F10</f>
        <v>-1.1466448692761371</v>
      </c>
      <c r="G97" s="13">
        <f>+G84/G10</f>
        <v>-0.33681515871014445</v>
      </c>
      <c r="H97" s="13">
        <f>+H84/H10</f>
        <v>-0.23523956382557984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-0.74916954483784171</v>
      </c>
      <c r="F99" s="13">
        <f>+F59/F10</f>
        <v>-0.68840311759643191</v>
      </c>
      <c r="G99" s="13">
        <f>+G59/G10</f>
        <v>0.45824129233598787</v>
      </c>
      <c r="H99" s="13">
        <f>+H59/H10</f>
        <v>0.79505645104613232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>
        <f>+G11/G84</f>
        <v>-1.603253256379449</v>
      </c>
      <c r="H100" s="13">
        <f>+H11/H84</f>
        <v>-2.2955322277352419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>
        <f>+G11/G59</f>
        <v>1.1784184643143545</v>
      </c>
      <c r="H103" s="23">
        <f>+H11/H59</f>
        <v>0.67919705486254456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-65.989285472094764</v>
      </c>
      <c r="G105" s="30">
        <f>+G67*100/G65</f>
        <v>-5.7174506866731285</v>
      </c>
      <c r="H105" s="30">
        <f>+H67*100/H65</f>
        <v>-1.7364500632354427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>
        <f>+F75*100/F65</f>
        <v>-16717.122900608061</v>
      </c>
      <c r="G106" s="31">
        <f>+G75*100/G65</f>
        <v>-372.00261829533866</v>
      </c>
      <c r="H106" s="31">
        <f>+H75*100/H65</f>
        <v>-33.938341836857369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>
        <f>+F82*100/F65</f>
        <v>-16928.056692059043</v>
      </c>
      <c r="G107" s="31">
        <f>+G82*100/G65</f>
        <v>-553.80949383819438</v>
      </c>
      <c r="H107" s="31">
        <f>+H82*100/H65</f>
        <v>-73.880299875452621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-42.13161617387064</v>
      </c>
      <c r="F108" s="31">
        <f>(F82+F76)*100/F30</f>
        <v>-735.98369498150953</v>
      </c>
      <c r="G108" s="31">
        <f>(G82+G76)*100/G30</f>
        <v>-13.12850871990614</v>
      </c>
      <c r="H108" s="31">
        <f>(H82+H76)*100/H30</f>
        <v>-5.3825764099185012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8.1111715846060868</v>
      </c>
      <c r="F109" s="29">
        <f>+F84*100/F59</f>
        <v>166.56590302491102</v>
      </c>
      <c r="G109" s="29">
        <f>+G84*100/G59</f>
        <v>-73.501704089815561</v>
      </c>
      <c r="H109" s="29">
        <f>+H84*100/H59</f>
        <v>-29.587781284719153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676.3103372324349</v>
      </c>
      <c r="F111" s="22">
        <f>+F43*100/F30</f>
        <v>547.43263630971569</v>
      </c>
      <c r="G111" s="22">
        <f>+G43*100/G30</f>
        <v>73.409139675317491</v>
      </c>
      <c r="H111" s="22">
        <f>+H43*100/H30</f>
        <v>65.285145941794426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-576.3103372324349</v>
      </c>
      <c r="F112" s="13">
        <f>+F59*100/F30</f>
        <v>-447.43263630971575</v>
      </c>
      <c r="G112" s="13">
        <f>+G59*100/G30</f>
        <v>26.590860324682506</v>
      </c>
      <c r="H112" s="13">
        <f>+H59*100/H30</f>
        <v>34.714854058205567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-9.1314459307668745</v>
      </c>
      <c r="F113" s="23">
        <f>+F75/F76</f>
        <v>-79.252938970154858</v>
      </c>
      <c r="G113" s="23">
        <f>+G75/G76</f>
        <v>-2.0461416389483569</v>
      </c>
      <c r="H113" s="23">
        <f>+H75/H76</f>
        <v>-0.96513782545254634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4.4025739318740022E-2</v>
      </c>
      <c r="G115" s="22">
        <f>+G65/G30</f>
        <v>3.5291441710991432E-2</v>
      </c>
      <c r="H115" s="22">
        <f>+H65/H30</f>
        <v>0.1390269816089913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0.13355210128936237</v>
      </c>
      <c r="G116" s="13">
        <f>+G65/G28</f>
        <v>0.55756913026206256</v>
      </c>
      <c r="H116" s="13">
        <f>+H65/H28</f>
        <v>0.54260942443786786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-1.2326734963077474E-2</v>
      </c>
      <c r="G117" s="23">
        <f>+G65/G120</f>
        <v>-4.925130770991494E-2</v>
      </c>
      <c r="H117" s="23">
        <f>+H65/H120</f>
        <v>-0.28154893410997023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1.1360936893707763E-2</v>
      </c>
      <c r="F119" s="58">
        <f>+F23/F39</f>
        <v>1.7956819681219455E-2</v>
      </c>
      <c r="G119" s="58">
        <f>+G23/G39</f>
        <v>2.3883846846994048E-2</v>
      </c>
      <c r="H119" s="58">
        <f>+H23/H39</f>
        <v>8.5789350299499773E-2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-5676635</v>
      </c>
      <c r="F120" s="60">
        <f>+F23-F39</f>
        <v>-3588866</v>
      </c>
      <c r="G120" s="60">
        <f>+G23-G39</f>
        <v>-8064862</v>
      </c>
      <c r="H120" s="60">
        <f>+H23-H39</f>
        <v>-7386034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2014-10-20T06:15:14Z</dcterms:modified>
</cp:coreProperties>
</file>